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RC\IACUC\IACUC-AWO Documents\6 Labels, Signs &amp; Other\AWO\AUP Tools\AWO-O-075 AUP Tool - Rodent Breeding Colony Size Worksheet\"/>
    </mc:Choice>
  </mc:AlternateContent>
  <xr:revisionPtr revIDLastSave="0" documentId="13_ncr:1_{65EC14C0-BC28-4BF6-8737-5C04C8227E59}" xr6:coauthVersionLast="47" xr6:coauthVersionMax="47" xr10:uidLastSave="{00000000-0000-0000-0000-000000000000}"/>
  <bookViews>
    <workbookView xWindow="-96" yWindow="0" windowWidth="23232" windowHeight="18576" xr2:uid="{4C782900-8A37-4AAD-B489-771794D796DF}"/>
  </bookViews>
  <sheets>
    <sheet name="Breeding Colony Worksheet" sheetId="1" r:id="rId1"/>
    <sheet name="Don't Delete! Drop-Down Values" sheetId="2" r:id="rId2"/>
  </sheets>
  <externalReferences>
    <externalReference r:id="rId3"/>
  </externalReferences>
  <definedNames>
    <definedName name="Breeding" localSheetId="0">'[1]Breeding Spreadsheet'!$I$20:$I$22</definedName>
    <definedName name="Mating" localSheetId="0">'[1]Breeding Spreadsheet'!$I$25:$I$26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4" i="1" s="1"/>
  <c r="E9" i="1"/>
  <c r="E18" i="1" l="1"/>
  <c r="F14" i="1"/>
  <c r="E15" i="1"/>
  <c r="F15" i="1" s="1"/>
  <c r="G15" i="1" s="1"/>
  <c r="F12" i="1"/>
  <c r="G12" i="1" s="1"/>
  <c r="E16" i="1" l="1"/>
  <c r="G14" i="1"/>
  <c r="G16" i="1" s="1"/>
  <c r="F16" i="1"/>
  <c r="F18" i="1"/>
  <c r="E19" i="1"/>
  <c r="F19" i="1" s="1"/>
  <c r="G19" i="1" s="1"/>
  <c r="E20" i="1" l="1"/>
  <c r="G18" i="1"/>
  <c r="G20" i="1" s="1"/>
  <c r="G22" i="1" s="1"/>
  <c r="G23" i="1" s="1"/>
  <c r="G24" i="1" s="1"/>
  <c r="F20" i="1"/>
</calcChain>
</file>

<file path=xl/sharedStrings.xml><?xml version="1.0" encoding="utf-8"?>
<sst xmlns="http://schemas.openxmlformats.org/spreadsheetml/2006/main" count="50" uniqueCount="45">
  <si>
    <r>
      <t>PI:</t>
    </r>
    <r>
      <rPr>
        <sz val="11"/>
        <color theme="1"/>
        <rFont val="Aptos Narrow"/>
        <family val="2"/>
        <scheme val="minor"/>
      </rPr>
      <t xml:space="preserve"> </t>
    </r>
  </si>
  <si>
    <r>
      <t>Protocol:</t>
    </r>
    <r>
      <rPr>
        <sz val="11"/>
        <color theme="1"/>
        <rFont val="Aptos Narrow"/>
        <family val="2"/>
        <scheme val="minor"/>
      </rPr>
      <t xml:space="preserve"> </t>
    </r>
  </si>
  <si>
    <r>
      <t>Strain:</t>
    </r>
    <r>
      <rPr>
        <sz val="11"/>
        <color theme="1"/>
        <rFont val="Aptos Narrow"/>
        <family val="2"/>
        <scheme val="minor"/>
      </rPr>
      <t xml:space="preserve"> </t>
    </r>
  </si>
  <si>
    <t>Number of experimental mice needed</t>
  </si>
  <si>
    <t>Number of years in project</t>
  </si>
  <si>
    <t>Sexes needed</t>
  </si>
  <si>
    <t>Breeding scheme</t>
  </si>
  <si>
    <t>Colony productivity</t>
  </si>
  <si>
    <t>Average number of pups weaned per litter</t>
  </si>
  <si>
    <t>Average number of litters produced per breeder female</t>
  </si>
  <si>
    <t>Average productive female's breeding lifespan (weeks)</t>
  </si>
  <si>
    <t>Mating system</t>
  </si>
  <si>
    <t>Modify this column ONLY</t>
  </si>
  <si>
    <t>Both</t>
  </si>
  <si>
    <t>Pair</t>
  </si>
  <si>
    <t>Sex</t>
  </si>
  <si>
    <t>Breeding Scheme</t>
  </si>
  <si>
    <t>Mating System</t>
  </si>
  <si>
    <t>Homozygote vs. homozygote</t>
  </si>
  <si>
    <t>One</t>
  </si>
  <si>
    <t>Heterozygote vs. homozygote</t>
  </si>
  <si>
    <t>Trio or Harem</t>
  </si>
  <si>
    <t>Heterozygote vs. heterozygote</t>
  </si>
  <si>
    <t>Adjust defaults as needed</t>
  </si>
  <si>
    <t>Do not modify these columns or formulas</t>
  </si>
  <si>
    <t>Colony productivity (pups/week/female)</t>
  </si>
  <si>
    <t>Week</t>
  </si>
  <si>
    <t>Year</t>
  </si>
  <si>
    <t>Project</t>
  </si>
  <si>
    <t>Number of mice produced (incl. surplus)</t>
  </si>
  <si>
    <t>Number of female breeders needed for production</t>
  </si>
  <si>
    <t>Number of male breeders needed for production</t>
  </si>
  <si>
    <t>Total number of breeders needed for production</t>
  </si>
  <si>
    <t>Number of female  breeders needed for replacement</t>
  </si>
  <si>
    <t>Number of male  breeders needed for replacement</t>
  </si>
  <si>
    <t>Total number of breeders needed for replacement</t>
  </si>
  <si>
    <t>TOTAL NUMBER OF BREEDERS NEEDED</t>
  </si>
  <si>
    <t>TOTAL COLONY ESTIMATE (OFFSPRING + BREEDERS)</t>
  </si>
  <si>
    <r>
      <t xml:space="preserve">BREEDING COLONY minus EXPERIMENTAL MICE NEEDED </t>
    </r>
    <r>
      <rPr>
        <b/>
        <sz val="11"/>
        <color rgb="FFFF0000"/>
        <rFont val="Aptos Narrow"/>
        <family val="2"/>
        <scheme val="minor"/>
      </rPr>
      <t>(list this figure in the AUP)</t>
    </r>
  </si>
  <si>
    <r>
      <t xml:space="preserve">Adapted from Jackson Lab, 2007, "Breeding Strategies for Maintaining Colonies of Laboratory Mice." </t>
    </r>
    <r>
      <rPr>
        <b/>
        <i/>
        <sz val="9"/>
        <color theme="1"/>
        <rFont val="Aptos Narrow"/>
        <family val="2"/>
        <scheme val="minor"/>
      </rPr>
      <t>Note:</t>
    </r>
    <r>
      <rPr>
        <i/>
        <sz val="9"/>
        <color theme="1"/>
        <rFont val="Aptos Narrow"/>
        <family val="2"/>
        <scheme val="minor"/>
      </rPr>
      <t xml:space="preserve"> There are situations in which this worksheet is less accurate, such as colonies
maintaining sub‐lethal genes or stocks with gene penetrance issues.</t>
    </r>
  </si>
  <si>
    <t>(pick from list)</t>
  </si>
  <si>
    <t>Number research animals needed (single AUP)</t>
  </si>
  <si>
    <t>Surplus animals to ensure sufficient production  ("fudge factor")</t>
  </si>
  <si>
    <t>Animal Welfare Office - Rodent Breeding Colony Size Worksheet</t>
  </si>
  <si>
    <t>AWO-O-075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</si>
</sst>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theme="9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0" borderId="7" xfId="0" applyBorder="1"/>
    <xf numFmtId="0" fontId="0" fillId="0" borderId="8" xfId="0" applyBorder="1"/>
    <xf numFmtId="9" fontId="7" fillId="2" borderId="9" xfId="0" applyNumberFormat="1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1" xfId="0" applyFont="1" applyFill="1" applyBorder="1"/>
    <xf numFmtId="0" fontId="0" fillId="0" borderId="11" xfId="0" applyBorder="1" applyAlignment="1">
      <alignment horizontal="left"/>
    </xf>
    <xf numFmtId="0" fontId="7" fillId="0" borderId="0" xfId="0" applyFont="1"/>
    <xf numFmtId="0" fontId="7" fillId="2" borderId="9" xfId="0" applyFont="1" applyFill="1" applyBorder="1"/>
    <xf numFmtId="0" fontId="7" fillId="2" borderId="9" xfId="0" applyFont="1" applyFill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12" xfId="0" applyFont="1" applyBorder="1" applyAlignment="1">
      <alignment wrapText="1"/>
    </xf>
    <xf numFmtId="0" fontId="0" fillId="0" borderId="13" xfId="0" applyBorder="1"/>
    <xf numFmtId="164" fontId="0" fillId="0" borderId="13" xfId="0" applyNumberFormat="1" applyBorder="1"/>
    <xf numFmtId="0" fontId="0" fillId="0" borderId="14" xfId="0" applyBorder="1"/>
    <xf numFmtId="0" fontId="0" fillId="0" borderId="15" xfId="0" applyBorder="1"/>
    <xf numFmtId="164" fontId="0" fillId="0" borderId="0" xfId="0" applyNumberFormat="1"/>
    <xf numFmtId="0" fontId="0" fillId="0" borderId="16" xfId="0" applyBorder="1"/>
    <xf numFmtId="0" fontId="1" fillId="0" borderId="15" xfId="0" applyFont="1" applyBorder="1" applyAlignment="1">
      <alignment wrapText="1"/>
    </xf>
    <xf numFmtId="2" fontId="0" fillId="0" borderId="0" xfId="0" applyNumberFormat="1"/>
    <xf numFmtId="0" fontId="1" fillId="0" borderId="18" xfId="0" applyFont="1" applyBorder="1" applyAlignment="1">
      <alignment wrapText="1"/>
    </xf>
    <xf numFmtId="0" fontId="0" fillId="0" borderId="19" xfId="0" applyBorder="1"/>
    <xf numFmtId="164" fontId="0" fillId="0" borderId="19" xfId="0" applyNumberFormat="1" applyBorder="1"/>
    <xf numFmtId="0" fontId="0" fillId="2" borderId="17" xfId="0" applyFill="1" applyBorder="1"/>
    <xf numFmtId="0" fontId="1" fillId="0" borderId="10" xfId="0" applyFont="1" applyBorder="1" applyAlignment="1">
      <alignment horizontal="right" wrapText="1"/>
    </xf>
    <xf numFmtId="0" fontId="5" fillId="0" borderId="0" xfId="0" applyFont="1" applyAlignment="1">
      <alignment horizontal="right" wrapText="1" indent="2"/>
    </xf>
    <xf numFmtId="0" fontId="4" fillId="0" borderId="0" xfId="0" applyFont="1" applyAlignment="1">
      <alignment horizontal="right" wrapText="1"/>
    </xf>
    <xf numFmtId="0" fontId="1" fillId="0" borderId="16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1593850</xdr:colOff>
      <xdr:row>0</xdr:row>
      <xdr:rowOff>720725</xdr:rowOff>
    </xdr:to>
    <xdr:pic>
      <xdr:nvPicPr>
        <xdr:cNvPr id="4" name="Picture 3" descr="A black background with text&#10;&#10;Description automatically generated">
          <a:extLst>
            <a:ext uri="{FF2B5EF4-FFF2-40B4-BE49-F238E27FC236}">
              <a16:creationId xmlns:a16="http://schemas.microsoft.com/office/drawing/2014/main" id="{89C08DA8-86AF-FB20-510E-A9CBCB59F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3850" cy="720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C/IACUC/PAM/PAM%20Resources/Breeding%20and%20colony%20size/Breeding%20Calculations%20Spr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eding Spreadsheet"/>
    </sheetNames>
    <sheetDataSet>
      <sheetData sheetId="0">
        <row r="16">
          <cell r="I16" t="str">
            <v>Both</v>
          </cell>
        </row>
        <row r="20">
          <cell r="I20" t="str">
            <v>Homozygote vs. homozygote</v>
          </cell>
        </row>
        <row r="21">
          <cell r="I21" t="str">
            <v>Heterozygote vs. homozygote</v>
          </cell>
        </row>
        <row r="22">
          <cell r="I22" t="str">
            <v>Heterozygote vs. heterozygote</v>
          </cell>
        </row>
        <row r="25">
          <cell r="I25" t="str">
            <v>Pair</v>
          </cell>
        </row>
        <row r="26">
          <cell r="I26" t="str">
            <v>Trio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F01C5-7C49-41ED-A27B-EE47D6ABB823}">
  <sheetPr>
    <pageSetUpPr fitToPage="1"/>
  </sheetPr>
  <dimension ref="A1:H24"/>
  <sheetViews>
    <sheetView tabSelected="1" workbookViewId="0">
      <selection activeCell="A32" sqref="A32"/>
    </sheetView>
  </sheetViews>
  <sheetFormatPr defaultRowHeight="14.4" x14ac:dyDescent="0.3"/>
  <cols>
    <col min="1" max="1" width="53.44140625" customWidth="1"/>
    <col min="2" max="2" width="25" customWidth="1"/>
    <col min="3" max="3" width="4.77734375" customWidth="1"/>
    <col min="4" max="4" width="47.6640625" customWidth="1"/>
    <col min="5" max="5" width="5.5546875" bestFit="1" customWidth="1"/>
    <col min="6" max="6" width="4.6640625" bestFit="1" customWidth="1"/>
    <col min="7" max="7" width="6.77734375" bestFit="1" customWidth="1"/>
  </cols>
  <sheetData>
    <row r="1" spans="1:8" ht="57.6" customHeight="1" x14ac:dyDescent="0.3">
      <c r="A1" s="39"/>
      <c r="D1" s="40"/>
      <c r="E1" s="41" t="s">
        <v>44</v>
      </c>
      <c r="F1" s="41"/>
      <c r="G1" s="41"/>
    </row>
    <row r="2" spans="1:8" ht="18" x14ac:dyDescent="0.35">
      <c r="A2" s="37" t="s">
        <v>43</v>
      </c>
      <c r="B2" s="37"/>
      <c r="C2" s="37"/>
      <c r="D2" s="37"/>
      <c r="E2" s="37"/>
      <c r="F2" s="37"/>
      <c r="G2" s="37"/>
    </row>
    <row r="3" spans="1:8" s="43" customFormat="1" ht="31.2" customHeight="1" thickBot="1" x14ac:dyDescent="0.35">
      <c r="A3" s="42" t="s">
        <v>39</v>
      </c>
    </row>
    <row r="4" spans="1:8" x14ac:dyDescent="0.3">
      <c r="A4" s="1" t="s">
        <v>0</v>
      </c>
    </row>
    <row r="5" spans="1:8" x14ac:dyDescent="0.3">
      <c r="A5" s="2" t="s">
        <v>1</v>
      </c>
    </row>
    <row r="6" spans="1:8" ht="15" thickBot="1" x14ac:dyDescent="0.35">
      <c r="A6" s="3" t="s">
        <v>2</v>
      </c>
    </row>
    <row r="7" spans="1:8" x14ac:dyDescent="0.3">
      <c r="B7" s="5" t="s">
        <v>12</v>
      </c>
    </row>
    <row r="8" spans="1:8" ht="15" thickBot="1" x14ac:dyDescent="0.35">
      <c r="A8" s="4" t="s">
        <v>3</v>
      </c>
      <c r="B8" s="19" t="s">
        <v>23</v>
      </c>
      <c r="D8" s="38" t="s">
        <v>24</v>
      </c>
      <c r="E8" s="38"/>
      <c r="F8" s="38"/>
      <c r="G8" s="38"/>
    </row>
    <row r="9" spans="1:8" x14ac:dyDescent="0.3">
      <c r="A9" s="33" t="s">
        <v>41</v>
      </c>
      <c r="B9" s="12"/>
      <c r="D9" s="20" t="s">
        <v>25</v>
      </c>
      <c r="E9" s="21">
        <f>B17/B18*B16</f>
        <v>0.75</v>
      </c>
      <c r="F9" s="22"/>
      <c r="G9" s="23"/>
    </row>
    <row r="10" spans="1:8" x14ac:dyDescent="0.3">
      <c r="A10" s="33" t="s">
        <v>4</v>
      </c>
      <c r="B10" s="12">
        <v>3</v>
      </c>
      <c r="D10" s="24"/>
      <c r="F10" s="25"/>
      <c r="G10" s="26"/>
    </row>
    <row r="11" spans="1:8" x14ac:dyDescent="0.3">
      <c r="A11" s="33" t="s">
        <v>5</v>
      </c>
      <c r="B11" s="13" t="s">
        <v>40</v>
      </c>
      <c r="D11" s="24"/>
      <c r="E11" t="s">
        <v>26</v>
      </c>
      <c r="F11" s="25" t="s">
        <v>27</v>
      </c>
      <c r="G11" s="36" t="s">
        <v>28</v>
      </c>
    </row>
    <row r="12" spans="1:8" x14ac:dyDescent="0.3">
      <c r="A12" s="33" t="s">
        <v>6</v>
      </c>
      <c r="B12" s="13" t="s">
        <v>40</v>
      </c>
      <c r="D12" s="27" t="s">
        <v>29</v>
      </c>
      <c r="E12" s="28">
        <f>B9*IF(B11="Both",1,2)*IF(B12="Homozygote vs. homozygote",1,(IF(B12="Heterozygote vs. homozygote",2,4)))*(1+B13)/52/B10</f>
        <v>0</v>
      </c>
      <c r="F12" s="25">
        <f>E12*52</f>
        <v>0</v>
      </c>
      <c r="G12">
        <f>F12*B10</f>
        <v>0</v>
      </c>
      <c r="H12" s="24"/>
    </row>
    <row r="13" spans="1:8" ht="14.4" customHeight="1" x14ac:dyDescent="0.3">
      <c r="A13" s="33" t="s">
        <v>42</v>
      </c>
      <c r="B13" s="11">
        <v>0.1</v>
      </c>
      <c r="D13" s="24"/>
      <c r="F13" s="25"/>
      <c r="G13" s="26"/>
    </row>
    <row r="14" spans="1:8" x14ac:dyDescent="0.3">
      <c r="A14" s="34"/>
      <c r="B14" s="15"/>
      <c r="D14" s="27" t="s">
        <v>30</v>
      </c>
      <c r="E14" s="28">
        <f>E12/E9/B18</f>
        <v>0</v>
      </c>
      <c r="F14" s="25">
        <f>ROUNDUP(E14*52,0)</f>
        <v>0</v>
      </c>
      <c r="G14" s="26">
        <f>F14*B10</f>
        <v>0</v>
      </c>
    </row>
    <row r="15" spans="1:8" x14ac:dyDescent="0.3">
      <c r="A15" s="35" t="s">
        <v>7</v>
      </c>
      <c r="B15" s="18"/>
      <c r="D15" s="27" t="s">
        <v>31</v>
      </c>
      <c r="E15" s="28">
        <f>E14*IF(B20="Pair",1,0.5)</f>
        <v>0</v>
      </c>
      <c r="F15" s="25">
        <f>ROUNDUP(E15*52,0)</f>
        <v>0</v>
      </c>
      <c r="G15" s="26">
        <f>F15*B10</f>
        <v>0</v>
      </c>
    </row>
    <row r="16" spans="1:8" x14ac:dyDescent="0.3">
      <c r="A16" s="33" t="s">
        <v>8</v>
      </c>
      <c r="B16" s="17">
        <v>6</v>
      </c>
      <c r="D16" s="27" t="s">
        <v>32</v>
      </c>
      <c r="E16" s="28">
        <f>SUM(E14:E15)</f>
        <v>0</v>
      </c>
      <c r="F16" s="25">
        <f>SUM(F14:F15)</f>
        <v>0</v>
      </c>
      <c r="G16" s="26">
        <f>SUM(G14:G15)</f>
        <v>0</v>
      </c>
    </row>
    <row r="17" spans="1:7" x14ac:dyDescent="0.3">
      <c r="A17" s="33" t="s">
        <v>9</v>
      </c>
      <c r="B17" s="12">
        <v>4</v>
      </c>
      <c r="D17" s="24"/>
      <c r="F17" s="25"/>
      <c r="G17" s="26"/>
    </row>
    <row r="18" spans="1:7" x14ac:dyDescent="0.3">
      <c r="A18" s="33" t="s">
        <v>10</v>
      </c>
      <c r="B18" s="12">
        <v>32</v>
      </c>
      <c r="D18" s="27" t="s">
        <v>33</v>
      </c>
      <c r="E18" s="28">
        <f>E14/E9/B18</f>
        <v>0</v>
      </c>
      <c r="F18" s="25">
        <f>ROUNDUP(E18*52,0)</f>
        <v>0</v>
      </c>
      <c r="G18" s="26">
        <f>F18*B10</f>
        <v>0</v>
      </c>
    </row>
    <row r="19" spans="1:7" x14ac:dyDescent="0.3">
      <c r="A19" s="33"/>
      <c r="B19" s="14"/>
      <c r="D19" s="27" t="s">
        <v>34</v>
      </c>
      <c r="E19" s="28">
        <f>E18*IF(B20="Pair",1,0.5)</f>
        <v>0</v>
      </c>
      <c r="F19" s="25">
        <f>ROUNDUP(E19*52,0)</f>
        <v>0</v>
      </c>
      <c r="G19" s="26">
        <f>F19*B10</f>
        <v>0</v>
      </c>
    </row>
    <row r="20" spans="1:7" x14ac:dyDescent="0.3">
      <c r="A20" s="33" t="s">
        <v>11</v>
      </c>
      <c r="B20" s="16" t="s">
        <v>40</v>
      </c>
      <c r="D20" s="27" t="s">
        <v>35</v>
      </c>
      <c r="E20" s="28">
        <f>SUM(E18:E19)</f>
        <v>0</v>
      </c>
      <c r="F20" s="25">
        <f t="shared" ref="F20:G20" si="0">SUM(F18:F19)</f>
        <v>0</v>
      </c>
      <c r="G20" s="26">
        <f t="shared" si="0"/>
        <v>0</v>
      </c>
    </row>
    <row r="21" spans="1:7" x14ac:dyDescent="0.3">
      <c r="D21" s="27"/>
      <c r="F21" s="25"/>
      <c r="G21" s="26"/>
    </row>
    <row r="22" spans="1:7" x14ac:dyDescent="0.3">
      <c r="D22" s="27" t="s">
        <v>36</v>
      </c>
      <c r="E22" s="15"/>
      <c r="F22" s="25"/>
      <c r="G22" s="26">
        <f>G16+G20</f>
        <v>0</v>
      </c>
    </row>
    <row r="23" spans="1:7" ht="15" thickBot="1" x14ac:dyDescent="0.35">
      <c r="D23" s="27" t="s">
        <v>37</v>
      </c>
      <c r="F23" s="25"/>
      <c r="G23" s="26">
        <f>G12+G22</f>
        <v>0</v>
      </c>
    </row>
    <row r="24" spans="1:7" ht="29.4" thickBot="1" x14ac:dyDescent="0.35">
      <c r="D24" s="29" t="s">
        <v>38</v>
      </c>
      <c r="E24" s="30"/>
      <c r="F24" s="31"/>
      <c r="G24" s="32">
        <f>G23-B9</f>
        <v>0</v>
      </c>
    </row>
  </sheetData>
  <mergeCells count="3">
    <mergeCell ref="A2:G2"/>
    <mergeCell ref="D8:G8"/>
    <mergeCell ref="E1:G1"/>
  </mergeCells>
  <pageMargins left="0.3" right="0.3" top="0.55000000000000004" bottom="0.55000000000000004" header="0.3" footer="0.3"/>
  <pageSetup scale="80" fitToHeight="0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642D5455-9D7D-4BAD-BDC4-B5BBC7E709A2}">
          <x14:formula1>
            <xm:f>'Don''t Delete! Drop-Down Values'!$A$2:$A$4</xm:f>
          </x14:formula1>
          <xm:sqref>B11</xm:sqref>
        </x14:dataValidation>
        <x14:dataValidation type="list" xr:uid="{E90C27DD-27DB-45F2-A902-1F1DE5794359}">
          <x14:formula1>
            <xm:f>'Don''t Delete! Drop-Down Values'!$B$2:$B$5</xm:f>
          </x14:formula1>
          <xm:sqref>B12</xm:sqref>
        </x14:dataValidation>
        <x14:dataValidation type="list" xr:uid="{FCF1D88B-69FE-4539-BDEB-E77D3B8F69A0}">
          <x14:formula1>
            <xm:f>'Don''t Delete! Drop-Down Values'!$C$2:$C$4</xm:f>
          </x14:formula1>
          <xm:sqref>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F8553-AE82-4BA7-B0B7-396E4C936FB5}">
  <dimension ref="A1:C5"/>
  <sheetViews>
    <sheetView workbookViewId="0">
      <selection activeCell="C2" sqref="C2"/>
    </sheetView>
  </sheetViews>
  <sheetFormatPr defaultRowHeight="14.4" x14ac:dyDescent="0.3"/>
  <cols>
    <col min="1" max="1" width="12.21875" bestFit="1" customWidth="1"/>
    <col min="2" max="2" width="26.33203125" bestFit="1" customWidth="1"/>
    <col min="3" max="3" width="12.88671875" bestFit="1" customWidth="1"/>
  </cols>
  <sheetData>
    <row r="1" spans="1:3" ht="15" thickBot="1" x14ac:dyDescent="0.35">
      <c r="A1" s="6" t="s">
        <v>15</v>
      </c>
      <c r="B1" s="7" t="s">
        <v>16</v>
      </c>
      <c r="C1" s="8" t="s">
        <v>17</v>
      </c>
    </row>
    <row r="2" spans="1:3" x14ac:dyDescent="0.3">
      <c r="A2" s="9" t="s">
        <v>40</v>
      </c>
      <c r="B2" s="9" t="s">
        <v>40</v>
      </c>
      <c r="C2" s="9" t="s">
        <v>40</v>
      </c>
    </row>
    <row r="3" spans="1:3" x14ac:dyDescent="0.3">
      <c r="A3" s="9" t="s">
        <v>13</v>
      </c>
      <c r="B3" s="9" t="s">
        <v>18</v>
      </c>
      <c r="C3" s="9" t="s">
        <v>14</v>
      </c>
    </row>
    <row r="4" spans="1:3" x14ac:dyDescent="0.3">
      <c r="A4" s="10" t="s">
        <v>19</v>
      </c>
      <c r="B4" s="10" t="s">
        <v>20</v>
      </c>
      <c r="C4" s="10" t="s">
        <v>21</v>
      </c>
    </row>
    <row r="5" spans="1:3" x14ac:dyDescent="0.3">
      <c r="A5" s="10"/>
      <c r="B5" s="10" t="s">
        <v>22</v>
      </c>
      <c r="C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Breeding Colony Worksheet</vt:lpstr>
      <vt:lpstr>Don't Delete! Drop-Down Values</vt:lpstr>
    </vt:vector>
  </TitlesOfParts>
  <Company>Texas A&amp;M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MITCHELL, ANDI</dc:creator>
  <cp:lastModifiedBy>MITCHELL, ANDI</cp:lastModifiedBy>
  <cp:lastPrinted>2025-06-26T18:16:27Z</cp:lastPrinted>
  <dcterms:created xsi:type="dcterms:W3CDTF">2025-06-26T17:04:03Z</dcterms:created>
  <dcterms:modified xsi:type="dcterms:W3CDTF">2025-06-26T18:17:47Z</dcterms:modified>
</cp:coreProperties>
</file>